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2345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L18" i="1" l="1"/>
  <c r="L17" i="1"/>
  <c r="L9" i="1"/>
  <c r="J17" i="1"/>
  <c r="J9" i="1"/>
  <c r="J18" i="1" s="1"/>
  <c r="F17" i="1"/>
  <c r="F18" i="1" s="1"/>
  <c r="H17" i="1" l="1"/>
  <c r="H9" i="1"/>
  <c r="H18" i="1" s="1"/>
  <c r="N17" i="1"/>
  <c r="N9" i="1"/>
  <c r="N18" i="1" l="1"/>
</calcChain>
</file>

<file path=xl/sharedStrings.xml><?xml version="1.0" encoding="utf-8"?>
<sst xmlns="http://schemas.openxmlformats.org/spreadsheetml/2006/main" count="18" uniqueCount="18">
  <si>
    <t>BATEN</t>
  </si>
  <si>
    <t>Opbrengsten uit bezittingen</t>
  </si>
  <si>
    <t>Bijdragen gemeentegelden</t>
  </si>
  <si>
    <t>Rente en Fondsen</t>
  </si>
  <si>
    <t>Totaal baten (a)</t>
  </si>
  <si>
    <t>LASTEN</t>
  </si>
  <si>
    <t>Bestedingen pastoraat ( predikant / jeugdwerk )</t>
  </si>
  <si>
    <t>Besteding kerkdiensten / gemeentewerk</t>
  </si>
  <si>
    <t>Lasten kerkelijke eigendommen</t>
  </si>
  <si>
    <t>Lasten beheer en administratie</t>
  </si>
  <si>
    <t>Totale lasten (b)</t>
  </si>
  <si>
    <t>Resultaat ( totaal a-b )</t>
  </si>
  <si>
    <t>Begroting 2018</t>
  </si>
  <si>
    <t>Rekening 2016</t>
  </si>
  <si>
    <t>AMBI cijfers voor website Hervormde kerk Nieuwkoop</t>
  </si>
  <si>
    <t>Rekening 2017</t>
  </si>
  <si>
    <t>Begroting 2019</t>
  </si>
  <si>
    <t>Begroting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</si>
</sst>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€&quot;\ * #,##0_ ;_ &quot;€&quot;\ * \-#,##0_ ;_ &quot;€&quot;\ * &quot;-&quot;_ ;_ @_ "/>
    <numFmt numFmtId="164" formatCode="&quot;€&quot;\ #,##0.00"/>
    <numFmt numFmtId="165" formatCode="&quot;€&quot;\ #,##0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/>
    <xf numFmtId="0" fontId="0" fillId="0" borderId="0" xfId="0" applyBorder="1"/>
    <xf numFmtId="0" fontId="0" fillId="2" borderId="0" xfId="0" applyFill="1"/>
    <xf numFmtId="0" fontId="1" fillId="2" borderId="0" xfId="0" applyFont="1" applyFill="1"/>
    <xf numFmtId="0" fontId="0" fillId="2" borderId="0" xfId="0" applyFont="1" applyFill="1" applyBorder="1"/>
    <xf numFmtId="42" fontId="0" fillId="0" borderId="0" xfId="0" applyNumberFormat="1"/>
    <xf numFmtId="42" fontId="0" fillId="2" borderId="0" xfId="0" applyNumberFormat="1" applyFill="1"/>
    <xf numFmtId="42" fontId="0" fillId="0" borderId="0" xfId="0" applyNumberFormat="1" applyFont="1"/>
    <xf numFmtId="0" fontId="1" fillId="0" borderId="0" xfId="0" applyFont="1" applyFill="1"/>
    <xf numFmtId="42" fontId="0" fillId="0" borderId="0" xfId="0" applyNumberFormat="1" applyFill="1"/>
    <xf numFmtId="42" fontId="3" fillId="0" borderId="0" xfId="0" applyNumberFormat="1" applyFont="1"/>
    <xf numFmtId="42" fontId="3" fillId="0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0"/>
  <sheetViews>
    <sheetView tabSelected="1" workbookViewId="0">
      <selection activeCell="F29" sqref="F29"/>
    </sheetView>
  </sheetViews>
  <sheetFormatPr defaultRowHeight="15" x14ac:dyDescent="0.25"/>
  <cols>
    <col min="5" max="5" width="10.42578125" customWidth="1"/>
    <col min="6" max="6" width="14" customWidth="1"/>
    <col min="7" max="7" width="4.5703125" customWidth="1"/>
    <col min="8" max="8" width="14.42578125" customWidth="1"/>
    <col min="9" max="9" width="4.140625" customWidth="1"/>
    <col min="10" max="10" width="13.85546875" bestFit="1" customWidth="1"/>
    <col min="11" max="11" width="3.85546875" customWidth="1"/>
    <col min="12" max="12" width="14.140625" customWidth="1"/>
    <col min="13" max="13" width="3.85546875" customWidth="1"/>
    <col min="14" max="14" width="13.5703125" customWidth="1"/>
  </cols>
  <sheetData>
    <row r="2" spans="1:15" ht="15.75" x14ac:dyDescent="0.25">
      <c r="A2" s="5" t="s">
        <v>14</v>
      </c>
      <c r="B2" s="6"/>
      <c r="C2" s="6"/>
      <c r="D2" s="6"/>
      <c r="E2" s="6"/>
      <c r="F2" s="6"/>
      <c r="G2" s="6"/>
    </row>
    <row r="4" spans="1:15" x14ac:dyDescent="0.25">
      <c r="A4" s="1" t="s">
        <v>0</v>
      </c>
      <c r="F4" s="1" t="s">
        <v>16</v>
      </c>
      <c r="G4" s="7"/>
      <c r="H4" s="1" t="s">
        <v>12</v>
      </c>
      <c r="I4" s="8"/>
      <c r="J4" s="2" t="s">
        <v>15</v>
      </c>
      <c r="K4" s="9"/>
      <c r="L4" s="13" t="s">
        <v>17</v>
      </c>
      <c r="M4" s="9"/>
      <c r="N4" s="2" t="s">
        <v>13</v>
      </c>
      <c r="O4" s="1"/>
    </row>
    <row r="5" spans="1:15" x14ac:dyDescent="0.25">
      <c r="F5" s="10"/>
      <c r="G5" s="11"/>
      <c r="H5" s="10"/>
      <c r="I5" s="11"/>
      <c r="J5" s="10"/>
      <c r="K5" s="11"/>
      <c r="L5" s="14"/>
      <c r="M5" s="11"/>
      <c r="N5" s="10"/>
    </row>
    <row r="6" spans="1:15" x14ac:dyDescent="0.25">
      <c r="A6" t="s">
        <v>1</v>
      </c>
      <c r="F6" s="10">
        <v>76571</v>
      </c>
      <c r="G6" s="11"/>
      <c r="H6" s="10">
        <v>74675</v>
      </c>
      <c r="I6" s="11"/>
      <c r="J6" s="10">
        <v>72813</v>
      </c>
      <c r="K6" s="11"/>
      <c r="L6" s="14">
        <v>80623</v>
      </c>
      <c r="M6" s="11"/>
      <c r="N6" s="10">
        <v>79544</v>
      </c>
    </row>
    <row r="7" spans="1:15" x14ac:dyDescent="0.25">
      <c r="A7" t="s">
        <v>2</v>
      </c>
      <c r="D7" s="1"/>
      <c r="E7" s="1"/>
      <c r="F7" s="12">
        <v>62300</v>
      </c>
      <c r="G7" s="11"/>
      <c r="H7" s="10">
        <v>65150</v>
      </c>
      <c r="I7" s="11"/>
      <c r="J7" s="10">
        <v>66612</v>
      </c>
      <c r="K7" s="11"/>
      <c r="L7" s="14">
        <v>66300</v>
      </c>
      <c r="M7" s="11"/>
      <c r="N7" s="10">
        <v>66425</v>
      </c>
    </row>
    <row r="8" spans="1:15" x14ac:dyDescent="0.25">
      <c r="A8" t="s">
        <v>3</v>
      </c>
      <c r="F8" s="10">
        <v>13500</v>
      </c>
      <c r="G8" s="11"/>
      <c r="H8" s="10">
        <v>15300</v>
      </c>
      <c r="I8" s="11"/>
      <c r="J8" s="10">
        <v>19597</v>
      </c>
      <c r="K8" s="11"/>
      <c r="L8" s="14">
        <v>21600</v>
      </c>
      <c r="M8" s="11"/>
      <c r="N8" s="10">
        <v>18026</v>
      </c>
    </row>
    <row r="9" spans="1:15" x14ac:dyDescent="0.25">
      <c r="A9" t="s">
        <v>4</v>
      </c>
      <c r="F9" s="10">
        <v>152371</v>
      </c>
      <c r="G9" s="11"/>
      <c r="H9" s="10">
        <f>SUM(H6:H8)</f>
        <v>155125</v>
      </c>
      <c r="I9" s="11"/>
      <c r="J9" s="10">
        <f>SUM(J6:J8)</f>
        <v>159022</v>
      </c>
      <c r="K9" s="11"/>
      <c r="L9" s="14">
        <f>SUM(L6:L8)</f>
        <v>168523</v>
      </c>
      <c r="M9" s="11"/>
      <c r="N9" s="10">
        <f>SUM(N6:N8)</f>
        <v>163995</v>
      </c>
    </row>
    <row r="10" spans="1:15" x14ac:dyDescent="0.25">
      <c r="F10" s="10"/>
      <c r="G10" s="11"/>
      <c r="H10" s="10"/>
      <c r="I10" s="11"/>
      <c r="J10" s="10"/>
      <c r="K10" s="11"/>
      <c r="L10" s="14"/>
      <c r="M10" s="11"/>
      <c r="N10" s="10"/>
    </row>
    <row r="11" spans="1:15" x14ac:dyDescent="0.25">
      <c r="A11" s="1" t="s">
        <v>5</v>
      </c>
      <c r="F11" s="10"/>
      <c r="G11" s="11"/>
      <c r="H11" s="10"/>
      <c r="I11" s="11"/>
      <c r="J11" s="10"/>
      <c r="K11" s="11"/>
      <c r="L11" s="14"/>
      <c r="M11" s="11"/>
      <c r="N11" s="10"/>
    </row>
    <row r="12" spans="1:15" x14ac:dyDescent="0.25">
      <c r="F12" s="10"/>
      <c r="G12" s="11"/>
      <c r="H12" s="10"/>
      <c r="I12" s="11"/>
      <c r="J12" s="10"/>
      <c r="K12" s="11"/>
      <c r="L12" s="14"/>
      <c r="M12" s="11"/>
      <c r="N12" s="10"/>
    </row>
    <row r="13" spans="1:15" x14ac:dyDescent="0.25">
      <c r="A13" t="s">
        <v>6</v>
      </c>
      <c r="F13" s="10">
        <v>91508</v>
      </c>
      <c r="G13" s="11"/>
      <c r="H13" s="10">
        <v>86600</v>
      </c>
      <c r="I13" s="11"/>
      <c r="J13" s="10">
        <v>98843</v>
      </c>
      <c r="K13" s="11"/>
      <c r="L13" s="14">
        <v>104452</v>
      </c>
      <c r="M13" s="11"/>
      <c r="N13" s="10">
        <v>105288</v>
      </c>
    </row>
    <row r="14" spans="1:15" x14ac:dyDescent="0.25">
      <c r="A14" t="s">
        <v>7</v>
      </c>
      <c r="F14" s="10">
        <v>11150</v>
      </c>
      <c r="G14" s="11"/>
      <c r="H14" s="10">
        <v>10100</v>
      </c>
      <c r="I14" s="11"/>
      <c r="J14" s="10">
        <v>10573</v>
      </c>
      <c r="K14" s="11"/>
      <c r="L14" s="14">
        <v>11161</v>
      </c>
      <c r="M14" s="11"/>
      <c r="N14" s="10">
        <v>10051</v>
      </c>
    </row>
    <row r="15" spans="1:15" x14ac:dyDescent="0.25">
      <c r="A15" t="s">
        <v>8</v>
      </c>
      <c r="F15" s="10">
        <v>75843</v>
      </c>
      <c r="G15" s="11"/>
      <c r="H15" s="10">
        <v>67475</v>
      </c>
      <c r="I15" s="11"/>
      <c r="J15" s="10">
        <v>66487</v>
      </c>
      <c r="K15" s="11"/>
      <c r="L15" s="14">
        <v>77700</v>
      </c>
      <c r="M15" s="11"/>
      <c r="N15" s="10">
        <v>70579</v>
      </c>
    </row>
    <row r="16" spans="1:15" x14ac:dyDescent="0.25">
      <c r="A16" t="s">
        <v>9</v>
      </c>
      <c r="F16" s="10">
        <v>10000</v>
      </c>
      <c r="G16" s="11"/>
      <c r="H16" s="10">
        <v>9925</v>
      </c>
      <c r="I16" s="11"/>
      <c r="J16" s="10">
        <v>3883</v>
      </c>
      <c r="K16" s="11"/>
      <c r="L16" s="14">
        <v>3750</v>
      </c>
      <c r="M16" s="11"/>
      <c r="N16" s="10">
        <v>3910</v>
      </c>
    </row>
    <row r="17" spans="1:14" x14ac:dyDescent="0.25">
      <c r="A17" t="s">
        <v>10</v>
      </c>
      <c r="F17" s="10">
        <f>SUM(F13:F16)</f>
        <v>188501</v>
      </c>
      <c r="G17" s="11"/>
      <c r="H17" s="10">
        <f>SUM(H13:H16)</f>
        <v>174100</v>
      </c>
      <c r="I17" s="11"/>
      <c r="J17" s="10">
        <f>SUM(J13:J16)</f>
        <v>179786</v>
      </c>
      <c r="K17" s="11"/>
      <c r="L17" s="14">
        <f>SUM(L13:L16)</f>
        <v>197063</v>
      </c>
      <c r="M17" s="11"/>
      <c r="N17" s="10">
        <f>SUM(N13:N16)</f>
        <v>189828</v>
      </c>
    </row>
    <row r="18" spans="1:14" x14ac:dyDescent="0.25">
      <c r="A18" t="s">
        <v>11</v>
      </c>
      <c r="F18" s="15">
        <f>F9-F17</f>
        <v>-36130</v>
      </c>
      <c r="G18" s="11"/>
      <c r="H18" s="15">
        <f>H9-H17</f>
        <v>-18975</v>
      </c>
      <c r="I18" s="11"/>
      <c r="J18" s="15">
        <f>J9-J17</f>
        <v>-20764</v>
      </c>
      <c r="K18" s="11"/>
      <c r="L18" s="16">
        <f>L9-L17</f>
        <v>-28540</v>
      </c>
      <c r="M18" s="11"/>
      <c r="N18" s="15">
        <f>N9-N17</f>
        <v>-25833</v>
      </c>
    </row>
    <row r="19" spans="1:14" x14ac:dyDescent="0.25">
      <c r="H19" s="3"/>
      <c r="I19" s="3"/>
      <c r="N19" s="4"/>
    </row>
    <row r="20" spans="1:14" x14ac:dyDescent="0.25">
      <c r="H20" s="3"/>
      <c r="I20" s="3"/>
      <c r="N20" s="4"/>
    </row>
  </sheetData>
  <pageMargins left="0.7" right="0.7" top="0.75" bottom="0.75" header="0.3" footer="0.3"/>
  <pageSetup paperSize="9" scale="9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de Graaff</dc:creator>
  <cp:lastModifiedBy>Piet de Graaff</cp:lastModifiedBy>
  <cp:lastPrinted>2019-02-05T16:11:17Z</cp:lastPrinted>
  <dcterms:created xsi:type="dcterms:W3CDTF">2018-01-31T13:52:40Z</dcterms:created>
  <dcterms:modified xsi:type="dcterms:W3CDTF">2019-02-05T16:11:50Z</dcterms:modified>
</cp:coreProperties>
</file>